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<sst xmlns="http://schemas.openxmlformats.org/spreadsheetml/2006/main" count="521" uniqueCount="60">
  <si>
    <t>BROJ</t>
  </si>
  <si>
    <t>VRSTA PRIHODA</t>
  </si>
  <si>
    <t>Smanjenje</t>
  </si>
  <si>
    <t>PRIHODI  POSLOVANJA</t>
  </si>
  <si>
    <t>Potpore</t>
  </si>
  <si>
    <t>Prihodi od administrativnih pristojbi</t>
  </si>
  <si>
    <t>RASHODI  POSLOVANJA</t>
  </si>
  <si>
    <t>Rashodi za zaposlene</t>
  </si>
  <si>
    <t>Plaće za redovan rad</t>
  </si>
  <si>
    <t>Ostali rashodi za zaposlene</t>
  </si>
  <si>
    <t>Materijalni rashodi</t>
  </si>
  <si>
    <t>Ostali nespomenuti rashodi poslovanja</t>
  </si>
  <si>
    <t>Financijski rashodi</t>
  </si>
  <si>
    <t>Bankarske usluge i usl. platnog prometa</t>
  </si>
  <si>
    <t>Rashodi za nabavu nefinancijske imovine</t>
  </si>
  <si>
    <t>Knjige u knjižnici</t>
  </si>
  <si>
    <t>Ulaganje u računalne programe</t>
  </si>
  <si>
    <t>RASHODI ZA NBAVU NEF. IMOVINE</t>
  </si>
  <si>
    <t>Prihodi za fin. rashoda poslovanja od županije</t>
  </si>
  <si>
    <t>Indeks</t>
  </si>
  <si>
    <t>OŠ DRAŠKOVEC</t>
  </si>
  <si>
    <t>Draškovićeva 47</t>
  </si>
  <si>
    <t>Klasa: 400-02/07-01</t>
  </si>
  <si>
    <t>Urbroj: 2109-14/07-01-01</t>
  </si>
  <si>
    <t>Povećanje / smanjenje</t>
  </si>
  <si>
    <t>I.</t>
  </si>
  <si>
    <t>Tekuće donacije</t>
  </si>
  <si>
    <t>UKUPNI RASHODI</t>
  </si>
  <si>
    <t>(3:1)x100</t>
  </si>
  <si>
    <t>Ravnateljica škole:</t>
  </si>
  <si>
    <t>__________________</t>
  </si>
  <si>
    <t>Postrojenja i oprema</t>
  </si>
  <si>
    <t>Rashodi za usluge</t>
  </si>
  <si>
    <t>Prihodi od prodaje, od usluga i donacija</t>
  </si>
  <si>
    <t>Prihodi iz proračuna</t>
  </si>
  <si>
    <t>3+4</t>
  </si>
  <si>
    <t>Doprinosi</t>
  </si>
  <si>
    <t>Naknada troškova zaposlenima</t>
  </si>
  <si>
    <t>Rashodi za materijal i energiju</t>
  </si>
  <si>
    <t>Dodatna ulaganja na građevinskim objektima</t>
  </si>
  <si>
    <t>izmjene           2= 3-1</t>
  </si>
  <si>
    <t>Prihodi po posebnim propisima</t>
  </si>
  <si>
    <t>Naknada troškova osobama izvan radnog odnosa</t>
  </si>
  <si>
    <t>Prihodi od pruženih usluga</t>
  </si>
  <si>
    <t>Pomoći temeljem prijenosa EU sredstava</t>
  </si>
  <si>
    <t>Pomoćii proračunskim korisnicima iz proračuna koji im nij enadležan</t>
  </si>
  <si>
    <t>Građevinski objekti</t>
  </si>
  <si>
    <t>I. IZMJENE I DOPUNE FINANCIJSKOG PLANA U 2021. GODINI</t>
  </si>
  <si>
    <t>KLASA:400-02/21-01</t>
  </si>
  <si>
    <t>URBROJ:2109-27-21-01-01</t>
  </si>
  <si>
    <t>Plan za 2021 godinu</t>
  </si>
  <si>
    <t>ostale naknade građamima</t>
  </si>
  <si>
    <t xml:space="preserve">naknade štete </t>
  </si>
  <si>
    <t>Prelog, 2.12.2021</t>
  </si>
  <si>
    <t>Melita Trupković</t>
  </si>
  <si>
    <t>OŠ PRELOG</t>
  </si>
  <si>
    <t>Trg bana Jelačića 2</t>
  </si>
  <si>
    <t>potpore iz GP</t>
  </si>
  <si>
    <t>ostali prihodi</t>
  </si>
  <si>
    <t>razlika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</si>
</sst>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"/>
    <numFmt numFmtId="168" formatCode="0.E+00"/>
    <numFmt numFmtId="169" formatCode="[$-41A]d\.\ mmmm\ yyyy"/>
    <numFmt numFmtId="170" formatCode="#,##0.00\ _k_n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1" fontId="2" fillId="0" borderId="13" xfId="0" applyNumberFormat="1" applyFont="1" applyBorder="1" applyAlignment="1">
      <alignment horizontal="center" vertical="top" wrapText="1"/>
    </xf>
    <xf numFmtId="20" fontId="2" fillId="0" borderId="13" xfId="0" applyNumberFormat="1" applyFont="1" applyBorder="1" applyAlignment="1">
      <alignment horizontal="center" vertical="top" wrapText="1"/>
    </xf>
    <xf numFmtId="170" fontId="2" fillId="0" borderId="13" xfId="0" applyNumberFormat="1" applyFont="1" applyBorder="1" applyAlignment="1">
      <alignment vertical="top" wrapText="1"/>
    </xf>
    <xf numFmtId="170" fontId="1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7109375" style="0" customWidth="1"/>
    <col min="2" max="2" width="25.57421875" style="0" customWidth="1"/>
    <col min="3" max="3" width="15.28125" style="0" customWidth="1"/>
    <col min="4" max="4" width="14.7109375" style="0" customWidth="1"/>
    <col min="5" max="5" width="12.140625" style="0" customWidth="1"/>
    <col min="6" max="6" width="16.28125" style="0" customWidth="1"/>
    <col min="7" max="7" width="11.8515625" style="0" customWidth="1"/>
    <col min="8" max="9" width="14.28125" style="0" customWidth="1"/>
  </cols>
  <sheetData>
    <row r="1" spans="1:256" ht="12.75">
      <c r="A1" t="s">
        <v>55</v>
      </c>
      <c r="Z1" t="s">
        <v>20</v>
      </c>
      <c r="AB1" t="s">
        <v>20</v>
      </c>
      <c r="AD1" t="s">
        <v>20</v>
      </c>
      <c r="AF1" t="s">
        <v>20</v>
      </c>
      <c r="AH1" t="s">
        <v>20</v>
      </c>
      <c r="AJ1" t="s">
        <v>20</v>
      </c>
      <c r="AL1" t="s">
        <v>20</v>
      </c>
      <c r="AN1" t="s">
        <v>20</v>
      </c>
      <c r="AP1" t="s">
        <v>20</v>
      </c>
      <c r="AR1" t="s">
        <v>20</v>
      </c>
      <c r="AT1" t="s">
        <v>20</v>
      </c>
      <c r="AV1" t="s">
        <v>20</v>
      </c>
      <c r="AX1" t="s">
        <v>20</v>
      </c>
      <c r="AZ1" t="s">
        <v>20</v>
      </c>
      <c r="BB1" t="s">
        <v>20</v>
      </c>
      <c r="BD1" t="s">
        <v>20</v>
      </c>
      <c r="BF1" t="s">
        <v>20</v>
      </c>
      <c r="BH1" t="s">
        <v>20</v>
      </c>
      <c r="BJ1" t="s">
        <v>20</v>
      </c>
      <c r="BL1" t="s">
        <v>20</v>
      </c>
      <c r="BN1" t="s">
        <v>20</v>
      </c>
      <c r="BP1" t="s">
        <v>20</v>
      </c>
      <c r="BR1" t="s">
        <v>20</v>
      </c>
      <c r="BT1" t="s">
        <v>20</v>
      </c>
      <c r="BV1" t="s">
        <v>20</v>
      </c>
      <c r="BX1" t="s">
        <v>20</v>
      </c>
      <c r="BZ1" t="s">
        <v>20</v>
      </c>
      <c r="CB1" t="s">
        <v>20</v>
      </c>
      <c r="CD1" t="s">
        <v>20</v>
      </c>
      <c r="CF1" t="s">
        <v>20</v>
      </c>
      <c r="CH1" t="s">
        <v>20</v>
      </c>
      <c r="CJ1" t="s">
        <v>20</v>
      </c>
      <c r="CL1" t="s">
        <v>20</v>
      </c>
      <c r="CN1" t="s">
        <v>20</v>
      </c>
      <c r="CP1" t="s">
        <v>20</v>
      </c>
      <c r="CR1" t="s">
        <v>20</v>
      </c>
      <c r="CT1" t="s">
        <v>20</v>
      </c>
      <c r="CV1" t="s">
        <v>20</v>
      </c>
      <c r="CX1" t="s">
        <v>20</v>
      </c>
      <c r="CZ1" t="s">
        <v>20</v>
      </c>
      <c r="DB1" t="s">
        <v>20</v>
      </c>
      <c r="DD1" t="s">
        <v>20</v>
      </c>
      <c r="DF1" t="s">
        <v>20</v>
      </c>
      <c r="DH1" t="s">
        <v>20</v>
      </c>
      <c r="DJ1" t="s">
        <v>20</v>
      </c>
      <c r="DL1" t="s">
        <v>20</v>
      </c>
      <c r="DN1" t="s">
        <v>20</v>
      </c>
      <c r="DP1" t="s">
        <v>20</v>
      </c>
      <c r="DR1" t="s">
        <v>20</v>
      </c>
      <c r="DT1" t="s">
        <v>20</v>
      </c>
      <c r="DV1" t="s">
        <v>20</v>
      </c>
      <c r="DX1" t="s">
        <v>20</v>
      </c>
      <c r="DZ1" t="s">
        <v>20</v>
      </c>
      <c r="EB1" t="s">
        <v>20</v>
      </c>
      <c r="ED1" t="s">
        <v>20</v>
      </c>
      <c r="EF1" t="s">
        <v>20</v>
      </c>
      <c r="EH1" t="s">
        <v>20</v>
      </c>
      <c r="EJ1" t="s">
        <v>20</v>
      </c>
      <c r="EL1" t="s">
        <v>20</v>
      </c>
      <c r="EN1" t="s">
        <v>20</v>
      </c>
      <c r="EP1" t="s">
        <v>20</v>
      </c>
      <c r="ER1" t="s">
        <v>20</v>
      </c>
      <c r="ET1" t="s">
        <v>20</v>
      </c>
      <c r="EV1" t="s">
        <v>20</v>
      </c>
      <c r="EX1" t="s">
        <v>20</v>
      </c>
      <c r="EZ1" t="s">
        <v>20</v>
      </c>
      <c r="FB1" t="s">
        <v>20</v>
      </c>
      <c r="FD1" t="s">
        <v>20</v>
      </c>
      <c r="FF1" t="s">
        <v>20</v>
      </c>
      <c r="FH1" t="s">
        <v>20</v>
      </c>
      <c r="FJ1" t="s">
        <v>20</v>
      </c>
      <c r="FL1" t="s">
        <v>20</v>
      </c>
      <c r="FN1" t="s">
        <v>20</v>
      </c>
      <c r="FP1" t="s">
        <v>20</v>
      </c>
      <c r="FR1" t="s">
        <v>20</v>
      </c>
      <c r="FT1" t="s">
        <v>20</v>
      </c>
      <c r="FV1" t="s">
        <v>20</v>
      </c>
      <c r="FX1" t="s">
        <v>20</v>
      </c>
      <c r="FZ1" t="s">
        <v>20</v>
      </c>
      <c r="GB1" t="s">
        <v>20</v>
      </c>
      <c r="GD1" t="s">
        <v>20</v>
      </c>
      <c r="GF1" t="s">
        <v>20</v>
      </c>
      <c r="GH1" t="s">
        <v>20</v>
      </c>
      <c r="GJ1" t="s">
        <v>20</v>
      </c>
      <c r="GL1" t="s">
        <v>20</v>
      </c>
      <c r="GN1" t="s">
        <v>20</v>
      </c>
      <c r="GP1" t="s">
        <v>20</v>
      </c>
      <c r="GR1" t="s">
        <v>20</v>
      </c>
      <c r="GT1" t="s">
        <v>20</v>
      </c>
      <c r="GV1" t="s">
        <v>20</v>
      </c>
      <c r="GX1" t="s">
        <v>20</v>
      </c>
      <c r="GZ1" t="s">
        <v>20</v>
      </c>
      <c r="HB1" t="s">
        <v>20</v>
      </c>
      <c r="HD1" t="s">
        <v>20</v>
      </c>
      <c r="HF1" t="s">
        <v>20</v>
      </c>
      <c r="HH1" t="s">
        <v>20</v>
      </c>
      <c r="HJ1" t="s">
        <v>20</v>
      </c>
      <c r="HL1" t="s">
        <v>20</v>
      </c>
      <c r="HN1" t="s">
        <v>20</v>
      </c>
      <c r="HP1" t="s">
        <v>20</v>
      </c>
      <c r="HR1" t="s">
        <v>20</v>
      </c>
      <c r="HT1" t="s">
        <v>20</v>
      </c>
      <c r="HV1" t="s">
        <v>20</v>
      </c>
      <c r="HX1" t="s">
        <v>20</v>
      </c>
      <c r="HZ1" t="s">
        <v>20</v>
      </c>
      <c r="IB1" t="s">
        <v>20</v>
      </c>
      <c r="ID1" t="s">
        <v>20</v>
      </c>
      <c r="IF1" t="s">
        <v>20</v>
      </c>
      <c r="IH1" t="s">
        <v>20</v>
      </c>
      <c r="IJ1" t="s">
        <v>20</v>
      </c>
      <c r="IL1" t="s">
        <v>20</v>
      </c>
      <c r="IN1" t="s">
        <v>20</v>
      </c>
      <c r="IP1" t="s">
        <v>20</v>
      </c>
      <c r="IR1" t="s">
        <v>20</v>
      </c>
      <c r="IT1" t="s">
        <v>20</v>
      </c>
      <c r="IV1" t="s">
        <v>20</v>
      </c>
    </row>
    <row r="2" spans="1:256" ht="12.75">
      <c r="A2" t="s">
        <v>56</v>
      </c>
      <c r="Z2" t="s">
        <v>21</v>
      </c>
      <c r="AB2" t="s">
        <v>21</v>
      </c>
      <c r="AD2" t="s">
        <v>21</v>
      </c>
      <c r="AF2" t="s">
        <v>21</v>
      </c>
      <c r="AH2" t="s">
        <v>21</v>
      </c>
      <c r="AJ2" t="s">
        <v>21</v>
      </c>
      <c r="AL2" t="s">
        <v>21</v>
      </c>
      <c r="AN2" t="s">
        <v>21</v>
      </c>
      <c r="AP2" t="s">
        <v>21</v>
      </c>
      <c r="AR2" t="s">
        <v>21</v>
      </c>
      <c r="AT2" t="s">
        <v>21</v>
      </c>
      <c r="AV2" t="s">
        <v>21</v>
      </c>
      <c r="AX2" t="s">
        <v>21</v>
      </c>
      <c r="AZ2" t="s">
        <v>21</v>
      </c>
      <c r="BB2" t="s">
        <v>21</v>
      </c>
      <c r="BD2" t="s">
        <v>21</v>
      </c>
      <c r="BF2" t="s">
        <v>21</v>
      </c>
      <c r="BH2" t="s">
        <v>21</v>
      </c>
      <c r="BJ2" t="s">
        <v>21</v>
      </c>
      <c r="BL2" t="s">
        <v>21</v>
      </c>
      <c r="BN2" t="s">
        <v>21</v>
      </c>
      <c r="BP2" t="s">
        <v>21</v>
      </c>
      <c r="BR2" t="s">
        <v>21</v>
      </c>
      <c r="BT2" t="s">
        <v>21</v>
      </c>
      <c r="BV2" t="s">
        <v>21</v>
      </c>
      <c r="BX2" t="s">
        <v>21</v>
      </c>
      <c r="BZ2" t="s">
        <v>21</v>
      </c>
      <c r="CB2" t="s">
        <v>21</v>
      </c>
      <c r="CD2" t="s">
        <v>21</v>
      </c>
      <c r="CF2" t="s">
        <v>21</v>
      </c>
      <c r="CH2" t="s">
        <v>21</v>
      </c>
      <c r="CJ2" t="s">
        <v>21</v>
      </c>
      <c r="CL2" t="s">
        <v>21</v>
      </c>
      <c r="CN2" t="s">
        <v>21</v>
      </c>
      <c r="CP2" t="s">
        <v>21</v>
      </c>
      <c r="CR2" t="s">
        <v>21</v>
      </c>
      <c r="CT2" t="s">
        <v>21</v>
      </c>
      <c r="CV2" t="s">
        <v>21</v>
      </c>
      <c r="CX2" t="s">
        <v>21</v>
      </c>
      <c r="CZ2" t="s">
        <v>21</v>
      </c>
      <c r="DB2" t="s">
        <v>21</v>
      </c>
      <c r="DD2" t="s">
        <v>21</v>
      </c>
      <c r="DF2" t="s">
        <v>21</v>
      </c>
      <c r="DH2" t="s">
        <v>21</v>
      </c>
      <c r="DJ2" t="s">
        <v>21</v>
      </c>
      <c r="DL2" t="s">
        <v>21</v>
      </c>
      <c r="DN2" t="s">
        <v>21</v>
      </c>
      <c r="DP2" t="s">
        <v>21</v>
      </c>
      <c r="DR2" t="s">
        <v>21</v>
      </c>
      <c r="DT2" t="s">
        <v>21</v>
      </c>
      <c r="DV2" t="s">
        <v>21</v>
      </c>
      <c r="DX2" t="s">
        <v>21</v>
      </c>
      <c r="DZ2" t="s">
        <v>21</v>
      </c>
      <c r="EB2" t="s">
        <v>21</v>
      </c>
      <c r="ED2" t="s">
        <v>21</v>
      </c>
      <c r="EF2" t="s">
        <v>21</v>
      </c>
      <c r="EH2" t="s">
        <v>21</v>
      </c>
      <c r="EJ2" t="s">
        <v>21</v>
      </c>
      <c r="EL2" t="s">
        <v>21</v>
      </c>
      <c r="EN2" t="s">
        <v>21</v>
      </c>
      <c r="EP2" t="s">
        <v>21</v>
      </c>
      <c r="ER2" t="s">
        <v>21</v>
      </c>
      <c r="ET2" t="s">
        <v>21</v>
      </c>
      <c r="EV2" t="s">
        <v>21</v>
      </c>
      <c r="EX2" t="s">
        <v>21</v>
      </c>
      <c r="EZ2" t="s">
        <v>21</v>
      </c>
      <c r="FB2" t="s">
        <v>21</v>
      </c>
      <c r="FD2" t="s">
        <v>21</v>
      </c>
      <c r="FF2" t="s">
        <v>21</v>
      </c>
      <c r="FH2" t="s">
        <v>21</v>
      </c>
      <c r="FJ2" t="s">
        <v>21</v>
      </c>
      <c r="FL2" t="s">
        <v>21</v>
      </c>
      <c r="FN2" t="s">
        <v>21</v>
      </c>
      <c r="FP2" t="s">
        <v>21</v>
      </c>
      <c r="FR2" t="s">
        <v>21</v>
      </c>
      <c r="FT2" t="s">
        <v>21</v>
      </c>
      <c r="FV2" t="s">
        <v>21</v>
      </c>
      <c r="FX2" t="s">
        <v>21</v>
      </c>
      <c r="FZ2" t="s">
        <v>21</v>
      </c>
      <c r="GB2" t="s">
        <v>21</v>
      </c>
      <c r="GD2" t="s">
        <v>21</v>
      </c>
      <c r="GF2" t="s">
        <v>21</v>
      </c>
      <c r="GH2" t="s">
        <v>21</v>
      </c>
      <c r="GJ2" t="s">
        <v>21</v>
      </c>
      <c r="GL2" t="s">
        <v>21</v>
      </c>
      <c r="GN2" t="s">
        <v>21</v>
      </c>
      <c r="GP2" t="s">
        <v>21</v>
      </c>
      <c r="GR2" t="s">
        <v>21</v>
      </c>
      <c r="GT2" t="s">
        <v>21</v>
      </c>
      <c r="GV2" t="s">
        <v>21</v>
      </c>
      <c r="GX2" t="s">
        <v>21</v>
      </c>
      <c r="GZ2" t="s">
        <v>21</v>
      </c>
      <c r="HB2" t="s">
        <v>21</v>
      </c>
      <c r="HD2" t="s">
        <v>21</v>
      </c>
      <c r="HF2" t="s">
        <v>21</v>
      </c>
      <c r="HH2" t="s">
        <v>21</v>
      </c>
      <c r="HJ2" t="s">
        <v>21</v>
      </c>
      <c r="HL2" t="s">
        <v>21</v>
      </c>
      <c r="HN2" t="s">
        <v>21</v>
      </c>
      <c r="HP2" t="s">
        <v>21</v>
      </c>
      <c r="HR2" t="s">
        <v>21</v>
      </c>
      <c r="HT2" t="s">
        <v>21</v>
      </c>
      <c r="HV2" t="s">
        <v>21</v>
      </c>
      <c r="HX2" t="s">
        <v>21</v>
      </c>
      <c r="HZ2" t="s">
        <v>21</v>
      </c>
      <c r="IB2" t="s">
        <v>21</v>
      </c>
      <c r="ID2" t="s">
        <v>21</v>
      </c>
      <c r="IF2" t="s">
        <v>21</v>
      </c>
      <c r="IH2" t="s">
        <v>21</v>
      </c>
      <c r="IJ2" t="s">
        <v>21</v>
      </c>
      <c r="IL2" t="s">
        <v>21</v>
      </c>
      <c r="IN2" t="s">
        <v>21</v>
      </c>
      <c r="IP2" t="s">
        <v>21</v>
      </c>
      <c r="IR2" t="s">
        <v>21</v>
      </c>
      <c r="IT2" t="s">
        <v>21</v>
      </c>
      <c r="IV2" t="s">
        <v>21</v>
      </c>
    </row>
    <row r="4" spans="1:256" ht="12.75">
      <c r="A4" s="23" t="s">
        <v>48</v>
      </c>
      <c r="Z4" t="s">
        <v>22</v>
      </c>
      <c r="AB4" t="s">
        <v>22</v>
      </c>
      <c r="AD4" t="s">
        <v>22</v>
      </c>
      <c r="AF4" t="s">
        <v>22</v>
      </c>
      <c r="AH4" t="s">
        <v>22</v>
      </c>
      <c r="AJ4" t="s">
        <v>22</v>
      </c>
      <c r="AL4" t="s">
        <v>22</v>
      </c>
      <c r="AN4" t="s">
        <v>22</v>
      </c>
      <c r="AP4" t="s">
        <v>22</v>
      </c>
      <c r="AR4" t="s">
        <v>22</v>
      </c>
      <c r="AT4" t="s">
        <v>22</v>
      </c>
      <c r="AV4" t="s">
        <v>22</v>
      </c>
      <c r="AX4" t="s">
        <v>22</v>
      </c>
      <c r="AZ4" t="s">
        <v>22</v>
      </c>
      <c r="BB4" t="s">
        <v>22</v>
      </c>
      <c r="BD4" t="s">
        <v>22</v>
      </c>
      <c r="BF4" t="s">
        <v>22</v>
      </c>
      <c r="BH4" t="s">
        <v>22</v>
      </c>
      <c r="BJ4" t="s">
        <v>22</v>
      </c>
      <c r="BL4" t="s">
        <v>22</v>
      </c>
      <c r="BN4" t="s">
        <v>22</v>
      </c>
      <c r="BP4" t="s">
        <v>22</v>
      </c>
      <c r="BR4" t="s">
        <v>22</v>
      </c>
      <c r="BT4" t="s">
        <v>22</v>
      </c>
      <c r="BV4" t="s">
        <v>22</v>
      </c>
      <c r="BX4" t="s">
        <v>22</v>
      </c>
      <c r="BZ4" t="s">
        <v>22</v>
      </c>
      <c r="CB4" t="s">
        <v>22</v>
      </c>
      <c r="CD4" t="s">
        <v>22</v>
      </c>
      <c r="CF4" t="s">
        <v>22</v>
      </c>
      <c r="CH4" t="s">
        <v>22</v>
      </c>
      <c r="CJ4" t="s">
        <v>22</v>
      </c>
      <c r="CL4" t="s">
        <v>22</v>
      </c>
      <c r="CN4" t="s">
        <v>22</v>
      </c>
      <c r="CP4" t="s">
        <v>22</v>
      </c>
      <c r="CR4" t="s">
        <v>22</v>
      </c>
      <c r="CT4" t="s">
        <v>22</v>
      </c>
      <c r="CV4" t="s">
        <v>22</v>
      </c>
      <c r="CX4" t="s">
        <v>22</v>
      </c>
      <c r="CZ4" t="s">
        <v>22</v>
      </c>
      <c r="DB4" t="s">
        <v>22</v>
      </c>
      <c r="DD4" t="s">
        <v>22</v>
      </c>
      <c r="DF4" t="s">
        <v>22</v>
      </c>
      <c r="DH4" t="s">
        <v>22</v>
      </c>
      <c r="DJ4" t="s">
        <v>22</v>
      </c>
      <c r="DL4" t="s">
        <v>22</v>
      </c>
      <c r="DN4" t="s">
        <v>22</v>
      </c>
      <c r="DP4" t="s">
        <v>22</v>
      </c>
      <c r="DR4" t="s">
        <v>22</v>
      </c>
      <c r="DT4" t="s">
        <v>22</v>
      </c>
      <c r="DV4" t="s">
        <v>22</v>
      </c>
      <c r="DX4" t="s">
        <v>22</v>
      </c>
      <c r="DZ4" t="s">
        <v>22</v>
      </c>
      <c r="EB4" t="s">
        <v>22</v>
      </c>
      <c r="ED4" t="s">
        <v>22</v>
      </c>
      <c r="EF4" t="s">
        <v>22</v>
      </c>
      <c r="EH4" t="s">
        <v>22</v>
      </c>
      <c r="EJ4" t="s">
        <v>22</v>
      </c>
      <c r="EL4" t="s">
        <v>22</v>
      </c>
      <c r="EN4" t="s">
        <v>22</v>
      </c>
      <c r="EP4" t="s">
        <v>22</v>
      </c>
      <c r="ER4" t="s">
        <v>22</v>
      </c>
      <c r="ET4" t="s">
        <v>22</v>
      </c>
      <c r="EV4" t="s">
        <v>22</v>
      </c>
      <c r="EX4" t="s">
        <v>22</v>
      </c>
      <c r="EZ4" t="s">
        <v>22</v>
      </c>
      <c r="FB4" t="s">
        <v>22</v>
      </c>
      <c r="FD4" t="s">
        <v>22</v>
      </c>
      <c r="FF4" t="s">
        <v>22</v>
      </c>
      <c r="FH4" t="s">
        <v>22</v>
      </c>
      <c r="FJ4" t="s">
        <v>22</v>
      </c>
      <c r="FL4" t="s">
        <v>22</v>
      </c>
      <c r="FN4" t="s">
        <v>22</v>
      </c>
      <c r="FP4" t="s">
        <v>22</v>
      </c>
      <c r="FR4" t="s">
        <v>22</v>
      </c>
      <c r="FT4" t="s">
        <v>22</v>
      </c>
      <c r="FV4" t="s">
        <v>22</v>
      </c>
      <c r="FX4" t="s">
        <v>22</v>
      </c>
      <c r="FZ4" t="s">
        <v>22</v>
      </c>
      <c r="GB4" t="s">
        <v>22</v>
      </c>
      <c r="GD4" t="s">
        <v>22</v>
      </c>
      <c r="GF4" t="s">
        <v>22</v>
      </c>
      <c r="GH4" t="s">
        <v>22</v>
      </c>
      <c r="GJ4" t="s">
        <v>22</v>
      </c>
      <c r="GL4" t="s">
        <v>22</v>
      </c>
      <c r="GN4" t="s">
        <v>22</v>
      </c>
      <c r="GP4" t="s">
        <v>22</v>
      </c>
      <c r="GR4" t="s">
        <v>22</v>
      </c>
      <c r="GT4" t="s">
        <v>22</v>
      </c>
      <c r="GV4" t="s">
        <v>22</v>
      </c>
      <c r="GX4" t="s">
        <v>22</v>
      </c>
      <c r="GZ4" t="s">
        <v>22</v>
      </c>
      <c r="HB4" t="s">
        <v>22</v>
      </c>
      <c r="HD4" t="s">
        <v>22</v>
      </c>
      <c r="HF4" t="s">
        <v>22</v>
      </c>
      <c r="HH4" t="s">
        <v>22</v>
      </c>
      <c r="HJ4" t="s">
        <v>22</v>
      </c>
      <c r="HL4" t="s">
        <v>22</v>
      </c>
      <c r="HN4" t="s">
        <v>22</v>
      </c>
      <c r="HP4" t="s">
        <v>22</v>
      </c>
      <c r="HR4" t="s">
        <v>22</v>
      </c>
      <c r="HT4" t="s">
        <v>22</v>
      </c>
      <c r="HV4" t="s">
        <v>22</v>
      </c>
      <c r="HX4" t="s">
        <v>22</v>
      </c>
      <c r="HZ4" t="s">
        <v>22</v>
      </c>
      <c r="IB4" t="s">
        <v>22</v>
      </c>
      <c r="ID4" t="s">
        <v>22</v>
      </c>
      <c r="IF4" t="s">
        <v>22</v>
      </c>
      <c r="IH4" t="s">
        <v>22</v>
      </c>
      <c r="IJ4" t="s">
        <v>22</v>
      </c>
      <c r="IL4" t="s">
        <v>22</v>
      </c>
      <c r="IN4" t="s">
        <v>22</v>
      </c>
      <c r="IP4" t="s">
        <v>22</v>
      </c>
      <c r="IR4" t="s">
        <v>22</v>
      </c>
      <c r="IT4" t="s">
        <v>22</v>
      </c>
      <c r="IV4" t="s">
        <v>22</v>
      </c>
    </row>
    <row r="5" spans="1:256" ht="12.75">
      <c r="A5" s="23" t="s">
        <v>49</v>
      </c>
      <c r="B5" s="23"/>
      <c r="Z5" t="s">
        <v>23</v>
      </c>
      <c r="AB5" t="s">
        <v>23</v>
      </c>
      <c r="AD5" t="s">
        <v>23</v>
      </c>
      <c r="AF5" t="s">
        <v>23</v>
      </c>
      <c r="AH5" t="s">
        <v>23</v>
      </c>
      <c r="AJ5" t="s">
        <v>23</v>
      </c>
      <c r="AL5" t="s">
        <v>23</v>
      </c>
      <c r="AN5" t="s">
        <v>23</v>
      </c>
      <c r="AP5" t="s">
        <v>23</v>
      </c>
      <c r="AR5" t="s">
        <v>23</v>
      </c>
      <c r="AT5" t="s">
        <v>23</v>
      </c>
      <c r="AV5" t="s">
        <v>23</v>
      </c>
      <c r="AX5" t="s">
        <v>23</v>
      </c>
      <c r="AZ5" t="s">
        <v>23</v>
      </c>
      <c r="BB5" t="s">
        <v>23</v>
      </c>
      <c r="BD5" t="s">
        <v>23</v>
      </c>
      <c r="BF5" t="s">
        <v>23</v>
      </c>
      <c r="BH5" t="s">
        <v>23</v>
      </c>
      <c r="BJ5" t="s">
        <v>23</v>
      </c>
      <c r="BL5" t="s">
        <v>23</v>
      </c>
      <c r="BN5" t="s">
        <v>23</v>
      </c>
      <c r="BP5" t="s">
        <v>23</v>
      </c>
      <c r="BR5" t="s">
        <v>23</v>
      </c>
      <c r="BT5" t="s">
        <v>23</v>
      </c>
      <c r="BV5" t="s">
        <v>23</v>
      </c>
      <c r="BX5" t="s">
        <v>23</v>
      </c>
      <c r="BZ5" t="s">
        <v>23</v>
      </c>
      <c r="CB5" t="s">
        <v>23</v>
      </c>
      <c r="CD5" t="s">
        <v>23</v>
      </c>
      <c r="CF5" t="s">
        <v>23</v>
      </c>
      <c r="CH5" t="s">
        <v>23</v>
      </c>
      <c r="CJ5" t="s">
        <v>23</v>
      </c>
      <c r="CL5" t="s">
        <v>23</v>
      </c>
      <c r="CN5" t="s">
        <v>23</v>
      </c>
      <c r="CP5" t="s">
        <v>23</v>
      </c>
      <c r="CR5" t="s">
        <v>23</v>
      </c>
      <c r="CT5" t="s">
        <v>23</v>
      </c>
      <c r="CV5" t="s">
        <v>23</v>
      </c>
      <c r="CX5" t="s">
        <v>23</v>
      </c>
      <c r="CZ5" t="s">
        <v>23</v>
      </c>
      <c r="DB5" t="s">
        <v>23</v>
      </c>
      <c r="DD5" t="s">
        <v>23</v>
      </c>
      <c r="DF5" t="s">
        <v>23</v>
      </c>
      <c r="DH5" t="s">
        <v>23</v>
      </c>
      <c r="DJ5" t="s">
        <v>23</v>
      </c>
      <c r="DL5" t="s">
        <v>23</v>
      </c>
      <c r="DN5" t="s">
        <v>23</v>
      </c>
      <c r="DP5" t="s">
        <v>23</v>
      </c>
      <c r="DR5" t="s">
        <v>23</v>
      </c>
      <c r="DT5" t="s">
        <v>23</v>
      </c>
      <c r="DV5" t="s">
        <v>23</v>
      </c>
      <c r="DX5" t="s">
        <v>23</v>
      </c>
      <c r="DZ5" t="s">
        <v>23</v>
      </c>
      <c r="EB5" t="s">
        <v>23</v>
      </c>
      <c r="ED5" t="s">
        <v>23</v>
      </c>
      <c r="EF5" t="s">
        <v>23</v>
      </c>
      <c r="EH5" t="s">
        <v>23</v>
      </c>
      <c r="EJ5" t="s">
        <v>23</v>
      </c>
      <c r="EL5" t="s">
        <v>23</v>
      </c>
      <c r="EN5" t="s">
        <v>23</v>
      </c>
      <c r="EP5" t="s">
        <v>23</v>
      </c>
      <c r="ER5" t="s">
        <v>23</v>
      </c>
      <c r="ET5" t="s">
        <v>23</v>
      </c>
      <c r="EV5" t="s">
        <v>23</v>
      </c>
      <c r="EX5" t="s">
        <v>23</v>
      </c>
      <c r="EZ5" t="s">
        <v>23</v>
      </c>
      <c r="FB5" t="s">
        <v>23</v>
      </c>
      <c r="FD5" t="s">
        <v>23</v>
      </c>
      <c r="FF5" t="s">
        <v>23</v>
      </c>
      <c r="FH5" t="s">
        <v>23</v>
      </c>
      <c r="FJ5" t="s">
        <v>23</v>
      </c>
      <c r="FL5" t="s">
        <v>23</v>
      </c>
      <c r="FN5" t="s">
        <v>23</v>
      </c>
      <c r="FP5" t="s">
        <v>23</v>
      </c>
      <c r="FR5" t="s">
        <v>23</v>
      </c>
      <c r="FT5" t="s">
        <v>23</v>
      </c>
      <c r="FV5" t="s">
        <v>23</v>
      </c>
      <c r="FX5" t="s">
        <v>23</v>
      </c>
      <c r="FZ5" t="s">
        <v>23</v>
      </c>
      <c r="GB5" t="s">
        <v>23</v>
      </c>
      <c r="GD5" t="s">
        <v>23</v>
      </c>
      <c r="GF5" t="s">
        <v>23</v>
      </c>
      <c r="GH5" t="s">
        <v>23</v>
      </c>
      <c r="GJ5" t="s">
        <v>23</v>
      </c>
      <c r="GL5" t="s">
        <v>23</v>
      </c>
      <c r="GN5" t="s">
        <v>23</v>
      </c>
      <c r="GP5" t="s">
        <v>23</v>
      </c>
      <c r="GR5" t="s">
        <v>23</v>
      </c>
      <c r="GT5" t="s">
        <v>23</v>
      </c>
      <c r="GV5" t="s">
        <v>23</v>
      </c>
      <c r="GX5" t="s">
        <v>23</v>
      </c>
      <c r="GZ5" t="s">
        <v>23</v>
      </c>
      <c r="HB5" t="s">
        <v>23</v>
      </c>
      <c r="HD5" t="s">
        <v>23</v>
      </c>
      <c r="HF5" t="s">
        <v>23</v>
      </c>
      <c r="HH5" t="s">
        <v>23</v>
      </c>
      <c r="HJ5" t="s">
        <v>23</v>
      </c>
      <c r="HL5" t="s">
        <v>23</v>
      </c>
      <c r="HN5" t="s">
        <v>23</v>
      </c>
      <c r="HP5" t="s">
        <v>23</v>
      </c>
      <c r="HR5" t="s">
        <v>23</v>
      </c>
      <c r="HT5" t="s">
        <v>23</v>
      </c>
      <c r="HV5" t="s">
        <v>23</v>
      </c>
      <c r="HX5" t="s">
        <v>23</v>
      </c>
      <c r="HZ5" t="s">
        <v>23</v>
      </c>
      <c r="IB5" t="s">
        <v>23</v>
      </c>
      <c r="ID5" t="s">
        <v>23</v>
      </c>
      <c r="IF5" t="s">
        <v>23</v>
      </c>
      <c r="IH5" t="s">
        <v>23</v>
      </c>
      <c r="IJ5" t="s">
        <v>23</v>
      </c>
      <c r="IL5" t="s">
        <v>23</v>
      </c>
      <c r="IN5" t="s">
        <v>23</v>
      </c>
      <c r="IP5" t="s">
        <v>23</v>
      </c>
      <c r="IR5" t="s">
        <v>23</v>
      </c>
      <c r="IT5" t="s">
        <v>23</v>
      </c>
      <c r="IV5" t="s">
        <v>23</v>
      </c>
    </row>
    <row r="7" spans="1:2" ht="16.5" thickBot="1">
      <c r="A7" s="1"/>
      <c r="B7" s="22" t="s">
        <v>47</v>
      </c>
    </row>
    <row r="8" spans="1:7" ht="19.5" customHeight="1">
      <c r="A8" s="2"/>
      <c r="B8" s="4"/>
      <c r="C8" s="32" t="s">
        <v>50</v>
      </c>
      <c r="D8" s="6" t="s">
        <v>24</v>
      </c>
      <c r="E8" s="6" t="s">
        <v>19</v>
      </c>
      <c r="F8" s="6" t="s">
        <v>25</v>
      </c>
      <c r="G8" s="34" t="s">
        <v>59</v>
      </c>
    </row>
    <row r="9" spans="1:7" ht="34.5" customHeight="1" thickBot="1">
      <c r="A9" s="3" t="s">
        <v>0</v>
      </c>
      <c r="B9" s="5" t="s">
        <v>1</v>
      </c>
      <c r="C9" s="33"/>
      <c r="D9" s="5" t="s">
        <v>2</v>
      </c>
      <c r="E9" s="19" t="s">
        <v>28</v>
      </c>
      <c r="F9" s="5" t="s">
        <v>40</v>
      </c>
      <c r="G9" s="35"/>
    </row>
    <row r="10" spans="1:7" ht="23.25" customHeight="1" thickBot="1">
      <c r="A10" s="3"/>
      <c r="B10" s="5"/>
      <c r="C10" s="5">
        <v>1</v>
      </c>
      <c r="D10" s="18">
        <v>2</v>
      </c>
      <c r="E10" s="18"/>
      <c r="F10" s="5">
        <v>3</v>
      </c>
      <c r="G10" s="27"/>
    </row>
    <row r="11" spans="1:7" ht="16.5" customHeight="1" thickBot="1">
      <c r="A11" s="7">
        <v>6</v>
      </c>
      <c r="B11" s="8" t="s">
        <v>3</v>
      </c>
      <c r="C11" s="12">
        <v>9030658</v>
      </c>
      <c r="D11" s="12">
        <v>307042</v>
      </c>
      <c r="E11" s="12">
        <f>F11/C11*100</f>
        <v>103.39999588069884</v>
      </c>
      <c r="F11" s="12">
        <v>9337700</v>
      </c>
      <c r="G11" s="28">
        <f>F11-C11</f>
        <v>307042</v>
      </c>
    </row>
    <row r="12" spans="1:7" ht="16.5" thickBot="1">
      <c r="A12" s="7"/>
      <c r="B12" s="8"/>
      <c r="C12" s="12"/>
      <c r="D12" s="12"/>
      <c r="E12" s="12"/>
      <c r="F12" s="12"/>
      <c r="G12" s="28"/>
    </row>
    <row r="13" spans="1:7" ht="16.5" thickBot="1">
      <c r="A13" s="7">
        <v>63</v>
      </c>
      <c r="B13" s="8" t="s">
        <v>4</v>
      </c>
      <c r="C13" s="12">
        <v>7407670</v>
      </c>
      <c r="D13" s="12">
        <v>432526</v>
      </c>
      <c r="E13" s="12">
        <f>E14+E15</f>
        <v>146.25438812181613</v>
      </c>
      <c r="F13" s="12">
        <v>7840196</v>
      </c>
      <c r="G13" s="28">
        <f>F13-C13</f>
        <v>432526</v>
      </c>
    </row>
    <row r="14" spans="1:7" ht="47.25" customHeight="1" thickBot="1">
      <c r="A14" s="10">
        <v>636</v>
      </c>
      <c r="B14" s="9" t="s">
        <v>45</v>
      </c>
      <c r="C14" s="11">
        <v>7271025</v>
      </c>
      <c r="D14" s="14">
        <v>489771</v>
      </c>
      <c r="E14" s="14">
        <f>(F14/C14)*100</f>
        <v>106.73592787811896</v>
      </c>
      <c r="F14" s="14">
        <v>7760796</v>
      </c>
      <c r="G14" s="29"/>
    </row>
    <row r="15" spans="1:7" ht="36" customHeight="1" thickBot="1">
      <c r="A15" s="10">
        <v>638</v>
      </c>
      <c r="B15" s="9" t="s">
        <v>44</v>
      </c>
      <c r="C15" s="11">
        <v>136645</v>
      </c>
      <c r="D15" s="14">
        <v>-82645</v>
      </c>
      <c r="E15" s="14">
        <f>(F15/C15)*100</f>
        <v>39.51846024369717</v>
      </c>
      <c r="F15" s="14">
        <v>54000</v>
      </c>
      <c r="G15" s="29"/>
    </row>
    <row r="16" spans="1:7" ht="17.25" customHeight="1" thickBot="1">
      <c r="A16" s="10">
        <v>633</v>
      </c>
      <c r="B16" s="9" t="s">
        <v>57</v>
      </c>
      <c r="C16" s="11">
        <v>0</v>
      </c>
      <c r="D16" s="14">
        <v>25400</v>
      </c>
      <c r="E16" s="12"/>
      <c r="F16" s="14">
        <v>25400</v>
      </c>
      <c r="G16" s="28"/>
    </row>
    <row r="17" spans="1:7" ht="15.75" customHeight="1" thickBot="1">
      <c r="A17" s="7"/>
      <c r="B17" s="8"/>
      <c r="C17" s="13"/>
      <c r="D17" s="12">
        <f>D18</f>
        <v>0</v>
      </c>
      <c r="E17" s="12" t="e">
        <f>(F17/C17)*100</f>
        <v>#DIV/0!</v>
      </c>
      <c r="F17" s="12">
        <f>F18</f>
        <v>0</v>
      </c>
      <c r="G17" s="28"/>
    </row>
    <row r="18" spans="1:7" ht="16.5" thickBot="1">
      <c r="A18" s="10">
        <v>9221</v>
      </c>
      <c r="B18" s="9"/>
      <c r="C18" s="11"/>
      <c r="D18" s="14"/>
      <c r="E18" s="14" t="e">
        <f>(F18/C18)*100</f>
        <v>#DIV/0!</v>
      </c>
      <c r="F18" s="14"/>
      <c r="G18" s="30"/>
    </row>
    <row r="19" spans="1:7" ht="15.75" customHeight="1" thickBot="1">
      <c r="A19" s="7">
        <v>65</v>
      </c>
      <c r="B19" s="8" t="s">
        <v>5</v>
      </c>
      <c r="C19" s="13">
        <f>C20</f>
        <v>760885</v>
      </c>
      <c r="D19" s="12">
        <f>D20</f>
        <v>-85381</v>
      </c>
      <c r="E19" s="12">
        <f>F19/C19*100</f>
        <v>88.77872477444029</v>
      </c>
      <c r="F19" s="12">
        <f>F20</f>
        <v>675504</v>
      </c>
      <c r="G19" s="28">
        <f>F19-C19</f>
        <v>-85381</v>
      </c>
    </row>
    <row r="20" spans="1:7" ht="19.5" customHeight="1" thickBot="1">
      <c r="A20" s="10">
        <v>652</v>
      </c>
      <c r="B20" s="9" t="s">
        <v>41</v>
      </c>
      <c r="C20" s="11">
        <v>760885</v>
      </c>
      <c r="D20" s="14">
        <v>-85381</v>
      </c>
      <c r="E20" s="14">
        <f>(F20/C20)*100</f>
        <v>88.77872477444029</v>
      </c>
      <c r="F20" s="14">
        <v>675504</v>
      </c>
      <c r="G20" s="31"/>
    </row>
    <row r="21" spans="1:7" ht="32.25" customHeight="1" thickBot="1">
      <c r="A21" s="7">
        <v>66</v>
      </c>
      <c r="B21" s="8" t="s">
        <v>33</v>
      </c>
      <c r="C21" s="13">
        <f>C22+C23</f>
        <v>60000</v>
      </c>
      <c r="D21" s="12">
        <f>D22+D23</f>
        <v>5000</v>
      </c>
      <c r="E21" s="12">
        <f>(F21/C21)*100</f>
        <v>108.33333333333333</v>
      </c>
      <c r="F21" s="12">
        <f>F22+F23</f>
        <v>65000</v>
      </c>
      <c r="G21" s="28">
        <f>F21-C21</f>
        <v>5000</v>
      </c>
    </row>
    <row r="22" spans="1:7" ht="19.5" customHeight="1" thickBot="1">
      <c r="A22" s="10">
        <v>661</v>
      </c>
      <c r="B22" s="9" t="s">
        <v>43</v>
      </c>
      <c r="C22" s="11">
        <v>50000</v>
      </c>
      <c r="D22" s="12"/>
      <c r="E22" s="12">
        <f>(F22/C22)*100</f>
        <v>100</v>
      </c>
      <c r="F22" s="14">
        <v>50000</v>
      </c>
      <c r="G22" s="28"/>
    </row>
    <row r="23" spans="1:7" ht="17.25" customHeight="1" thickBot="1">
      <c r="A23" s="10">
        <v>663</v>
      </c>
      <c r="B23" s="9" t="s">
        <v>26</v>
      </c>
      <c r="C23" s="11">
        <v>10000</v>
      </c>
      <c r="D23" s="12">
        <f>F23-C23</f>
        <v>5000</v>
      </c>
      <c r="E23" s="14">
        <f>F23/C23*100</f>
        <v>150</v>
      </c>
      <c r="F23" s="14">
        <v>15000</v>
      </c>
      <c r="G23" s="31"/>
    </row>
    <row r="24" spans="1:7" ht="17.25" customHeight="1" thickBot="1">
      <c r="A24" s="10"/>
      <c r="B24" s="9"/>
      <c r="C24" s="11"/>
      <c r="D24" s="12"/>
      <c r="E24" s="12"/>
      <c r="F24" s="14"/>
      <c r="G24" s="30"/>
    </row>
    <row r="25" spans="1:7" ht="17.25" customHeight="1" thickBot="1">
      <c r="A25" s="7">
        <v>67</v>
      </c>
      <c r="B25" s="8" t="s">
        <v>34</v>
      </c>
      <c r="C25" s="13">
        <f>C26</f>
        <v>802103</v>
      </c>
      <c r="D25" s="12">
        <f>D26</f>
        <v>-52103</v>
      </c>
      <c r="E25" s="12">
        <f>E26</f>
        <v>93.50420083206271</v>
      </c>
      <c r="F25" s="12">
        <f>F26</f>
        <v>750000</v>
      </c>
      <c r="G25" s="30"/>
    </row>
    <row r="26" spans="1:7" ht="31.5" customHeight="1" thickBot="1">
      <c r="A26" s="10">
        <v>671</v>
      </c>
      <c r="B26" s="9" t="s">
        <v>18</v>
      </c>
      <c r="C26" s="11">
        <v>802103</v>
      </c>
      <c r="D26" s="12">
        <v>-52103</v>
      </c>
      <c r="E26" s="14">
        <f>F26/C26*100</f>
        <v>93.50420083206271</v>
      </c>
      <c r="F26" s="21">
        <v>750000</v>
      </c>
      <c r="G26" s="29"/>
    </row>
    <row r="27" spans="1:7" ht="16.5" thickBot="1">
      <c r="A27" s="10">
        <v>683</v>
      </c>
      <c r="B27" s="9" t="s">
        <v>58</v>
      </c>
      <c r="C27" s="14">
        <v>0</v>
      </c>
      <c r="D27" s="12">
        <v>7000</v>
      </c>
      <c r="E27" s="12"/>
      <c r="F27" s="21">
        <v>7000</v>
      </c>
      <c r="G27" s="30"/>
    </row>
    <row r="28" spans="1:7" ht="16.5" thickBot="1">
      <c r="A28" s="10"/>
      <c r="B28" s="9"/>
      <c r="C28" s="14"/>
      <c r="D28" s="12"/>
      <c r="E28" s="12"/>
      <c r="F28" s="21"/>
      <c r="G28" s="30"/>
    </row>
    <row r="29" spans="1:7" ht="17.25" customHeight="1" thickBot="1">
      <c r="A29" s="7" t="s">
        <v>35</v>
      </c>
      <c r="B29" s="8" t="s">
        <v>27</v>
      </c>
      <c r="C29" s="12">
        <f>C30+C48</f>
        <v>9030658</v>
      </c>
      <c r="D29" s="12">
        <f>F29-C29</f>
        <v>307042</v>
      </c>
      <c r="E29" s="12">
        <f>F29/C29*100</f>
        <v>103.39999588069884</v>
      </c>
      <c r="F29" s="20">
        <f>F30+F48</f>
        <v>9337700</v>
      </c>
      <c r="G29" s="28">
        <f>F29-C29</f>
        <v>307042</v>
      </c>
    </row>
    <row r="30" spans="1:7" ht="32.25" thickBot="1">
      <c r="A30" s="7">
        <v>3</v>
      </c>
      <c r="B30" s="8" t="s">
        <v>6</v>
      </c>
      <c r="C30" s="12">
        <v>8900658</v>
      </c>
      <c r="D30" s="12">
        <f>F30-C30</f>
        <v>287042</v>
      </c>
      <c r="E30" s="12">
        <f>F30/C30*100</f>
        <v>103.2249525821574</v>
      </c>
      <c r="F30" s="12">
        <v>9187700</v>
      </c>
      <c r="G30" s="30"/>
    </row>
    <row r="31" spans="1:9" ht="16.5" thickBot="1">
      <c r="A31" s="7"/>
      <c r="B31" s="8"/>
      <c r="C31" s="14"/>
      <c r="D31" s="12"/>
      <c r="E31" s="12"/>
      <c r="F31" s="14"/>
      <c r="G31" s="30"/>
      <c r="I31" s="26"/>
    </row>
    <row r="32" spans="1:7" ht="15.75" customHeight="1" thickBot="1">
      <c r="A32" s="7">
        <v>31</v>
      </c>
      <c r="B32" s="8" t="s">
        <v>7</v>
      </c>
      <c r="C32" s="12">
        <f>C33+C34+C35</f>
        <v>7082958</v>
      </c>
      <c r="D32" s="12">
        <v>510542</v>
      </c>
      <c r="E32" s="12">
        <f>(F32/C32)*100</f>
        <v>107.20803370569189</v>
      </c>
      <c r="F32" s="12">
        <f>F33+F34+F35</f>
        <v>7593500</v>
      </c>
      <c r="G32" s="28">
        <f>F32-C32</f>
        <v>510542</v>
      </c>
    </row>
    <row r="33" spans="1:7" ht="15.75" customHeight="1" thickBot="1">
      <c r="A33" s="10">
        <v>311</v>
      </c>
      <c r="B33" s="9" t="s">
        <v>8</v>
      </c>
      <c r="C33" s="14">
        <v>5895243</v>
      </c>
      <c r="D33" s="14">
        <v>394757</v>
      </c>
      <c r="E33" s="14">
        <f>(F33/C33)*100</f>
        <v>106.69619555970806</v>
      </c>
      <c r="F33" s="14">
        <v>6290000</v>
      </c>
      <c r="G33" s="28"/>
    </row>
    <row r="34" spans="1:7" ht="17.25" customHeight="1" thickBot="1">
      <c r="A34" s="10">
        <v>312</v>
      </c>
      <c r="B34" s="9" t="s">
        <v>9</v>
      </c>
      <c r="C34" s="11">
        <v>215000</v>
      </c>
      <c r="D34" s="12">
        <v>50500</v>
      </c>
      <c r="E34" s="14">
        <f>F34/C34*100</f>
        <v>123.48837209302326</v>
      </c>
      <c r="F34" s="14">
        <v>265500</v>
      </c>
      <c r="G34" s="28"/>
    </row>
    <row r="35" spans="1:7" ht="16.5" customHeight="1" thickBot="1">
      <c r="A35" s="10">
        <v>313</v>
      </c>
      <c r="B35" s="9" t="s">
        <v>36</v>
      </c>
      <c r="C35" s="11">
        <v>972715</v>
      </c>
      <c r="D35" s="12">
        <v>65285</v>
      </c>
      <c r="E35" s="14">
        <f>F35/C35*100</f>
        <v>106.7116267354775</v>
      </c>
      <c r="F35" s="14">
        <v>1038000</v>
      </c>
      <c r="G35" s="28"/>
    </row>
    <row r="36" spans="1:7" ht="15.75" customHeight="1" thickBot="1">
      <c r="A36" s="10"/>
      <c r="B36" s="9"/>
      <c r="C36" s="11"/>
      <c r="D36" s="12"/>
      <c r="E36" s="12"/>
      <c r="F36" s="14"/>
      <c r="G36" s="28"/>
    </row>
    <row r="37" spans="1:7" ht="19.5" customHeight="1" thickBot="1">
      <c r="A37" s="7">
        <v>32</v>
      </c>
      <c r="B37" s="8" t="s">
        <v>10</v>
      </c>
      <c r="C37" s="13">
        <v>1744200</v>
      </c>
      <c r="D37" s="12">
        <f>D38+D39+D40+D42</f>
        <v>-262000</v>
      </c>
      <c r="E37" s="12">
        <f>(F37/C37)*100</f>
        <v>84.97878683637198</v>
      </c>
      <c r="F37" s="12">
        <v>1482200</v>
      </c>
      <c r="G37" s="28">
        <f>F37-C37</f>
        <v>-262000</v>
      </c>
    </row>
    <row r="38" spans="1:7" ht="33" customHeight="1" thickBot="1">
      <c r="A38" s="10">
        <v>321</v>
      </c>
      <c r="B38" s="9" t="s">
        <v>37</v>
      </c>
      <c r="C38" s="11">
        <v>256900</v>
      </c>
      <c r="D38" s="14">
        <f>F38-C38</f>
        <v>-52400</v>
      </c>
      <c r="E38" s="14">
        <f>F38/C38*100</f>
        <v>79.60295834955235</v>
      </c>
      <c r="F38" s="14">
        <v>204500</v>
      </c>
      <c r="G38" s="28"/>
    </row>
    <row r="39" spans="1:7" ht="16.5" customHeight="1" thickBot="1">
      <c r="A39" s="10">
        <v>322</v>
      </c>
      <c r="B39" s="9" t="s">
        <v>38</v>
      </c>
      <c r="C39" s="11">
        <v>952000</v>
      </c>
      <c r="D39" s="14">
        <f>F39-C39</f>
        <v>-181000</v>
      </c>
      <c r="E39" s="14">
        <f>(F39/C39)*100</f>
        <v>80.9873949579832</v>
      </c>
      <c r="F39" s="14">
        <v>771000</v>
      </c>
      <c r="G39" s="28"/>
    </row>
    <row r="40" spans="1:7" ht="21" customHeight="1" thickBot="1">
      <c r="A40" s="10">
        <v>323</v>
      </c>
      <c r="B40" s="9" t="s">
        <v>32</v>
      </c>
      <c r="C40" s="11">
        <v>290000</v>
      </c>
      <c r="D40" s="14">
        <f>F40-C40</f>
        <v>138200</v>
      </c>
      <c r="E40" s="14">
        <f>(F40/C40)*100</f>
        <v>147.6551724137931</v>
      </c>
      <c r="F40" s="14">
        <v>428200</v>
      </c>
      <c r="G40" s="28"/>
    </row>
    <row r="41" spans="1:7" ht="30" customHeight="1" thickBot="1">
      <c r="A41" s="10">
        <v>324</v>
      </c>
      <c r="B41" s="9" t="s">
        <v>42</v>
      </c>
      <c r="C41" s="11">
        <v>1000</v>
      </c>
      <c r="D41" s="14">
        <f>F41-C41</f>
        <v>0</v>
      </c>
      <c r="E41" s="14"/>
      <c r="F41" s="14">
        <v>1000</v>
      </c>
      <c r="G41" s="28"/>
    </row>
    <row r="42" spans="1:7" ht="15.75" customHeight="1" thickBot="1">
      <c r="A42" s="10">
        <v>329</v>
      </c>
      <c r="B42" s="9" t="s">
        <v>11</v>
      </c>
      <c r="C42" s="11">
        <v>244300</v>
      </c>
      <c r="D42" s="14">
        <f>F42-C42</f>
        <v>-166800</v>
      </c>
      <c r="E42" s="14">
        <f>(F42/C42)*100</f>
        <v>31.72329103561195</v>
      </c>
      <c r="F42" s="14">
        <v>77500</v>
      </c>
      <c r="G42" s="28"/>
    </row>
    <row r="43" spans="1:7" ht="15.75" customHeight="1" thickBot="1">
      <c r="A43" s="7"/>
      <c r="B43" s="9"/>
      <c r="C43" s="13"/>
      <c r="D43" s="12"/>
      <c r="E43" s="12"/>
      <c r="F43" s="12"/>
      <c r="G43" s="28"/>
    </row>
    <row r="44" spans="1:7" ht="20.25" customHeight="1" thickBot="1">
      <c r="A44" s="7">
        <v>34</v>
      </c>
      <c r="B44" s="8" t="s">
        <v>12</v>
      </c>
      <c r="C44" s="13">
        <f>C45</f>
        <v>3500</v>
      </c>
      <c r="D44" s="12">
        <f>D45</f>
        <v>7000</v>
      </c>
      <c r="E44" s="12">
        <f>F44/C44*100</f>
        <v>300</v>
      </c>
      <c r="F44" s="12">
        <f>F45</f>
        <v>10500</v>
      </c>
      <c r="G44" s="28">
        <v>9500</v>
      </c>
    </row>
    <row r="45" spans="1:7" ht="17.25" customHeight="1" thickBot="1">
      <c r="A45" s="10">
        <v>343</v>
      </c>
      <c r="B45" s="9" t="s">
        <v>13</v>
      </c>
      <c r="C45" s="11">
        <v>3500</v>
      </c>
      <c r="D45" s="12">
        <f>F45-C45</f>
        <v>7000</v>
      </c>
      <c r="E45" s="14">
        <f>(F45/C45)*100</f>
        <v>300</v>
      </c>
      <c r="F45" s="14">
        <v>10500</v>
      </c>
      <c r="G45" s="28"/>
    </row>
    <row r="46" spans="1:7" ht="17.25" customHeight="1" thickBot="1">
      <c r="A46" s="10">
        <v>383</v>
      </c>
      <c r="B46" s="9" t="s">
        <v>52</v>
      </c>
      <c r="C46" s="11">
        <v>0</v>
      </c>
      <c r="D46" s="12">
        <v>2500</v>
      </c>
      <c r="E46" s="14"/>
      <c r="F46" s="14">
        <v>2500</v>
      </c>
      <c r="G46" s="28"/>
    </row>
    <row r="47" spans="1:7" ht="17.25" customHeight="1" thickBot="1">
      <c r="A47" s="10">
        <v>372</v>
      </c>
      <c r="B47" s="9" t="s">
        <v>51</v>
      </c>
      <c r="C47" s="11">
        <v>70000</v>
      </c>
      <c r="D47" s="12">
        <v>29000</v>
      </c>
      <c r="E47" s="12"/>
      <c r="F47" s="14">
        <v>99000</v>
      </c>
      <c r="G47" s="28"/>
    </row>
    <row r="48" spans="1:7" ht="34.5" customHeight="1" thickBot="1">
      <c r="A48" s="7">
        <v>4</v>
      </c>
      <c r="B48" s="8" t="s">
        <v>17</v>
      </c>
      <c r="C48" s="15">
        <f>C50</f>
        <v>130000</v>
      </c>
      <c r="D48" s="12">
        <f>D50</f>
        <v>20000</v>
      </c>
      <c r="E48" s="12">
        <f>F48/C48*100</f>
        <v>115.38461538461537</v>
      </c>
      <c r="F48" s="15">
        <f>F50+F56</f>
        <v>150000</v>
      </c>
      <c r="G48" s="28">
        <f>F48-C48</f>
        <v>20000</v>
      </c>
    </row>
    <row r="49" spans="1:7" ht="20.25" customHeight="1" thickBot="1">
      <c r="A49" s="7"/>
      <c r="B49" s="8"/>
      <c r="C49" s="12"/>
      <c r="D49" s="12"/>
      <c r="E49" s="12"/>
      <c r="F49" s="12"/>
      <c r="G49" s="28"/>
    </row>
    <row r="50" spans="1:7" ht="33" customHeight="1" thickBot="1">
      <c r="A50" s="7">
        <v>42</v>
      </c>
      <c r="B50" s="8" t="s">
        <v>14</v>
      </c>
      <c r="C50" s="12">
        <f>C52+C53+C57</f>
        <v>130000</v>
      </c>
      <c r="D50" s="12">
        <f>D52+D53+D57</f>
        <v>20000</v>
      </c>
      <c r="E50" s="12">
        <f>(F50/C50)*100</f>
        <v>115.38461538461537</v>
      </c>
      <c r="F50" s="12">
        <f>F52+F53+F54</f>
        <v>150000</v>
      </c>
      <c r="G50" s="28"/>
    </row>
    <row r="51" spans="1:7" ht="33" customHeight="1" thickBot="1">
      <c r="A51" s="10">
        <v>421</v>
      </c>
      <c r="B51" s="9" t="s">
        <v>46</v>
      </c>
      <c r="C51" s="14"/>
      <c r="D51" s="14"/>
      <c r="E51" s="14"/>
      <c r="F51" s="14">
        <v>0</v>
      </c>
      <c r="G51" s="28"/>
    </row>
    <row r="52" spans="1:7" ht="33" customHeight="1" thickBot="1">
      <c r="A52" s="10">
        <v>422</v>
      </c>
      <c r="B52" s="9" t="s">
        <v>31</v>
      </c>
      <c r="C52" s="14">
        <v>20000</v>
      </c>
      <c r="D52" s="14">
        <v>20000</v>
      </c>
      <c r="E52" s="14"/>
      <c r="F52" s="14">
        <v>40000</v>
      </c>
      <c r="G52" s="28"/>
    </row>
    <row r="53" spans="1:7" ht="15.75" customHeight="1" thickBot="1">
      <c r="A53" s="10">
        <v>424</v>
      </c>
      <c r="B53" s="9" t="s">
        <v>15</v>
      </c>
      <c r="C53" s="11">
        <v>110000</v>
      </c>
      <c r="D53" s="14"/>
      <c r="E53" s="14">
        <f>F53/C53*100</f>
        <v>100</v>
      </c>
      <c r="F53" s="14">
        <v>110000</v>
      </c>
      <c r="G53" s="30"/>
    </row>
    <row r="54" spans="1:7" ht="15.75" customHeight="1" thickBot="1">
      <c r="A54" s="10">
        <v>426</v>
      </c>
      <c r="B54" s="9" t="s">
        <v>16</v>
      </c>
      <c r="C54" s="11"/>
      <c r="D54" s="14"/>
      <c r="E54" s="14"/>
      <c r="F54" s="14"/>
      <c r="G54" s="30"/>
    </row>
    <row r="55" spans="1:7" ht="15.75" customHeight="1" thickBot="1">
      <c r="A55" s="10"/>
      <c r="B55" s="9"/>
      <c r="C55" s="11"/>
      <c r="D55" s="14"/>
      <c r="E55" s="14"/>
      <c r="F55" s="14"/>
      <c r="G55" s="30"/>
    </row>
    <row r="56" spans="1:7" ht="31.5" customHeight="1" thickBot="1">
      <c r="A56" s="7">
        <v>45</v>
      </c>
      <c r="B56" s="8" t="s">
        <v>39</v>
      </c>
      <c r="C56" s="13"/>
      <c r="D56" s="12"/>
      <c r="E56" s="14"/>
      <c r="F56" s="12"/>
      <c r="G56" s="30"/>
    </row>
    <row r="57" spans="1:7" ht="33.75" customHeight="1" thickBot="1">
      <c r="A57" s="10">
        <v>451</v>
      </c>
      <c r="B57" s="9" t="s">
        <v>39</v>
      </c>
      <c r="C57" s="11"/>
      <c r="D57" s="14"/>
      <c r="E57" s="14"/>
      <c r="F57" s="14"/>
      <c r="G57" s="30"/>
    </row>
    <row r="58" spans="1:7" ht="15" customHeight="1">
      <c r="A58" s="24"/>
      <c r="B58" s="24"/>
      <c r="C58" s="25"/>
      <c r="D58" s="17"/>
      <c r="E58" s="17"/>
      <c r="F58" s="17"/>
      <c r="G58" s="17"/>
    </row>
    <row r="59" spans="1:7" ht="15" customHeight="1">
      <c r="A59" s="24"/>
      <c r="B59" s="24"/>
      <c r="C59" s="25"/>
      <c r="D59" s="16"/>
      <c r="E59" s="16"/>
      <c r="F59" s="17"/>
      <c r="G59" s="17"/>
    </row>
    <row r="60" spans="1:7" ht="15" customHeight="1">
      <c r="A60" s="24"/>
      <c r="B60" s="24"/>
      <c r="C60" s="25"/>
      <c r="D60" s="16"/>
      <c r="E60" s="16"/>
      <c r="F60" s="17"/>
      <c r="G60" s="17"/>
    </row>
    <row r="61" spans="1:7" ht="15" customHeight="1">
      <c r="A61" s="24"/>
      <c r="B61" s="24"/>
      <c r="C61" s="25"/>
      <c r="D61" s="16"/>
      <c r="E61" s="16"/>
      <c r="F61" s="17"/>
      <c r="G61" s="17"/>
    </row>
    <row r="62" spans="1:7" ht="15" customHeight="1">
      <c r="A62" s="24"/>
      <c r="B62" s="24"/>
      <c r="C62" s="25"/>
      <c r="D62" s="16"/>
      <c r="E62" s="16"/>
      <c r="F62" s="17"/>
      <c r="G62" s="17"/>
    </row>
    <row r="63" spans="1:7" ht="15" customHeight="1">
      <c r="A63" s="24"/>
      <c r="B63" s="24"/>
      <c r="C63" s="25"/>
      <c r="D63" s="16"/>
      <c r="E63" s="16"/>
      <c r="F63" s="17"/>
      <c r="G63" s="17"/>
    </row>
    <row r="64" ht="12.75">
      <c r="A64" s="23" t="s">
        <v>53</v>
      </c>
    </row>
    <row r="67" ht="12.75">
      <c r="D67" t="s">
        <v>29</v>
      </c>
    </row>
    <row r="68" ht="12.75">
      <c r="D68" t="s">
        <v>30</v>
      </c>
    </row>
    <row r="69" ht="12.75">
      <c r="D69" t="s">
        <v>54</v>
      </c>
    </row>
  </sheetData>
  <sheetProtection/>
  <mergeCells count="2">
    <mergeCell ref="C8:C9"/>
    <mergeCell ref="G8:G9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Draškovec</dc:creator>
  <cp:keywords/>
  <dc:description/>
  <cp:lastModifiedBy>Melita Trupković</cp:lastModifiedBy>
  <cp:lastPrinted>2021-12-02T11:44:16Z</cp:lastPrinted>
  <dcterms:created xsi:type="dcterms:W3CDTF">2006-12-20T13:09:09Z</dcterms:created>
  <dcterms:modified xsi:type="dcterms:W3CDTF">2021-12-30T08:02:03Z</dcterms:modified>
  <cp:category/>
  <cp:version/>
  <cp:contentType/>
  <cp:contentStatus/>
</cp:coreProperties>
</file>